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708" yWindow="180" windowWidth="14712" windowHeight="12804" activeTab="1"/>
  </bookViews>
  <sheets>
    <sheet name="ассигнования" sheetId="2" r:id="rId1"/>
    <sheet name="распределение" sheetId="3" r:id="rId2"/>
    <sheet name="перечисление" sheetId="1" r:id="rId3"/>
    <sheet name="выполнение" sheetId="4" r:id="rId4"/>
  </sheets>
  <calcPr calcId="145621"/>
</workbook>
</file>

<file path=xl/calcChain.xml><?xml version="1.0" encoding="utf-8"?>
<calcChain xmlns="http://schemas.openxmlformats.org/spreadsheetml/2006/main">
  <c r="B42" i="2" l="1"/>
  <c r="B22" i="2"/>
  <c r="B44" i="2"/>
  <c r="D22" i="2"/>
</calcChain>
</file>

<file path=xl/sharedStrings.xml><?xml version="1.0" encoding="utf-8"?>
<sst xmlns="http://schemas.openxmlformats.org/spreadsheetml/2006/main" count="122" uniqueCount="58">
  <si>
    <t>Перечисление</t>
  </si>
  <si>
    <t>ОБ по св-вам прошлых лет</t>
  </si>
  <si>
    <t>Кол-во гр-н прошлых лет</t>
  </si>
  <si>
    <t>ВСЕГО</t>
  </si>
  <si>
    <t>Планирование</t>
  </si>
  <si>
    <t>Всего, руб.</t>
  </si>
  <si>
    <t>Всего, руб</t>
  </si>
  <si>
    <t>Распределение</t>
  </si>
  <si>
    <t xml:space="preserve">Местный бюджет </t>
  </si>
  <si>
    <t>Общая площадь жилья, кв. м.</t>
  </si>
  <si>
    <t xml:space="preserve">Выполнение работ    
</t>
  </si>
  <si>
    <t>ФБ</t>
  </si>
  <si>
    <t>ОБ</t>
  </si>
  <si>
    <t>в т.ч.</t>
  </si>
  <si>
    <t>Прочие источники по св-вам прошлых лет</t>
  </si>
  <si>
    <t>Наименование района</t>
  </si>
  <si>
    <t xml:space="preserve">Всеволожский </t>
  </si>
  <si>
    <t xml:space="preserve">Приозерский </t>
  </si>
  <si>
    <t xml:space="preserve">Наименование
мероприятия
</t>
  </si>
  <si>
    <t>из федерального бюджета</t>
  </si>
  <si>
    <t>из областного бюджета</t>
  </si>
  <si>
    <t>Всего: 
по Ленинградской области</t>
  </si>
  <si>
    <t>ИТОГО доп. выплат</t>
  </si>
  <si>
    <t>ИТОГО</t>
  </si>
  <si>
    <t>Бокситогорский</t>
  </si>
  <si>
    <t xml:space="preserve">Волосовский </t>
  </si>
  <si>
    <t xml:space="preserve">Волховский </t>
  </si>
  <si>
    <t xml:space="preserve">Выборгский </t>
  </si>
  <si>
    <t xml:space="preserve">Гатчинский </t>
  </si>
  <si>
    <t xml:space="preserve">Кингисеппский 
</t>
  </si>
  <si>
    <t xml:space="preserve">Киришский </t>
  </si>
  <si>
    <t xml:space="preserve">Кировский </t>
  </si>
  <si>
    <t xml:space="preserve">Лодейнопольский </t>
  </si>
  <si>
    <t xml:space="preserve">Ломоносовский </t>
  </si>
  <si>
    <t xml:space="preserve">Лужский </t>
  </si>
  <si>
    <t xml:space="preserve">Подпорожский </t>
  </si>
  <si>
    <t xml:space="preserve">Сланцевский </t>
  </si>
  <si>
    <t xml:space="preserve">Тихвинский </t>
  </si>
  <si>
    <t xml:space="preserve">Тосненский </t>
  </si>
  <si>
    <t>ИТОГО соц. выплат</t>
  </si>
  <si>
    <t>Индикаторы</t>
  </si>
  <si>
    <t xml:space="preserve">Средства прошлых лет на счетах граждан </t>
  </si>
  <si>
    <t xml:space="preserve">Кол-во гр-н прошлых лет </t>
  </si>
  <si>
    <t>Общая площадь по св-вам прошлых лет, кв. м.</t>
  </si>
  <si>
    <t>х</t>
  </si>
  <si>
    <t xml:space="preserve">МБ по св-вам прошлых лет </t>
  </si>
  <si>
    <t>Мероприятие по предоставлению гражданам социальных выплат на строительство (приобретение) жилья в рамках федерального проекта "Развитие жилищного строительства на сельских территориях и повышение уровня благоустройства домовладений" и мероприятий, направленных на достижение цели федерального проекта на сельских территориях Ленинградской области</t>
  </si>
  <si>
    <t xml:space="preserve">Дополнительные социальные выплаты в случае рождения (усыновления) детей на погашение долга по уплате ипотечного кредита </t>
  </si>
  <si>
    <t>Кол-во гр-н 2024 года</t>
  </si>
  <si>
    <t>ОБ по св-вам 2024 года</t>
  </si>
  <si>
    <t>ФБ по св-вам 2024 года</t>
  </si>
  <si>
    <t xml:space="preserve">Средства 2024 года </t>
  </si>
  <si>
    <t>МБ по св-вам 2024 года</t>
  </si>
  <si>
    <t>Прочие источники по св-вам 2024 года</t>
  </si>
  <si>
    <t xml:space="preserve"> Кол-во гр-н 2024 года</t>
  </si>
  <si>
    <t>Общая площадь по св-вам 2024, кв. м.</t>
  </si>
  <si>
    <t>Ассигнования текущего 2024 года, руб.</t>
  </si>
  <si>
    <r>
      <t xml:space="preserve">Всего, </t>
    </r>
    <r>
      <rPr>
        <sz val="8"/>
        <rFont val="Times New Roman"/>
        <family val="1"/>
        <charset val="204"/>
      </rPr>
      <t>руб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</si>
</sst>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?_р_._-;_-@_-"/>
    <numFmt numFmtId="165" formatCode="#,##0.00_р_.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4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justify" vertical="top"/>
    </xf>
    <xf numFmtId="164" fontId="3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4" fontId="7" fillId="2" borderId="7" xfId="0" applyNumberFormat="1" applyFont="1" applyFill="1" applyBorder="1" applyAlignment="1">
      <alignment horizontal="right" vertical="top"/>
    </xf>
    <xf numFmtId="4" fontId="7" fillId="2" borderId="7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0" xfId="0" applyFill="1"/>
    <xf numFmtId="4" fontId="7" fillId="2" borderId="0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0" fontId="9" fillId="0" borderId="0" xfId="0" applyFont="1"/>
    <xf numFmtId="1" fontId="6" fillId="2" borderId="1" xfId="0" applyNumberFormat="1" applyFont="1" applyFill="1" applyBorder="1" applyAlignment="1">
      <alignment horizontal="justify" vertical="top"/>
    </xf>
    <xf numFmtId="1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12" fillId="0" borderId="0" xfId="0" applyFont="1"/>
    <xf numFmtId="4" fontId="7" fillId="2" borderId="8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horizontal="left" vertical="top" wrapText="1"/>
    </xf>
    <xf numFmtId="0" fontId="13" fillId="0" borderId="0" xfId="0" applyFont="1"/>
    <xf numFmtId="4" fontId="5" fillId="2" borderId="7" xfId="0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right" vertical="top"/>
    </xf>
    <xf numFmtId="1" fontId="7" fillId="2" borderId="1" xfId="0" applyNumberFormat="1" applyFont="1" applyFill="1" applyBorder="1" applyAlignment="1">
      <alignment horizontal="right" vertical="top" wrapText="1"/>
    </xf>
    <xf numFmtId="1" fontId="7" fillId="2" borderId="1" xfId="0" applyNumberFormat="1" applyFont="1" applyFill="1" applyBorder="1" applyAlignment="1">
      <alignment horizontal="right" vertical="top"/>
    </xf>
    <xf numFmtId="1" fontId="7" fillId="2" borderId="7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4" fontId="14" fillId="0" borderId="0" xfId="0" applyNumberFormat="1" applyFont="1"/>
    <xf numFmtId="0" fontId="0" fillId="0" borderId="0" xfId="0" applyFont="1"/>
    <xf numFmtId="0" fontId="9" fillId="2" borderId="0" xfId="0" applyFont="1" applyFill="1"/>
    <xf numFmtId="0" fontId="15" fillId="0" borderId="0" xfId="0" applyFont="1"/>
    <xf numFmtId="0" fontId="8" fillId="2" borderId="1" xfId="0" applyFont="1" applyFill="1" applyBorder="1" applyAlignment="1">
      <alignment vertical="top" wrapText="1"/>
    </xf>
    <xf numFmtId="4" fontId="16" fillId="2" borderId="1" xfId="0" applyNumberFormat="1" applyFont="1" applyFill="1" applyBorder="1" applyAlignment="1">
      <alignment vertical="top" wrapText="1"/>
    </xf>
    <xf numFmtId="1" fontId="16" fillId="2" borderId="1" xfId="0" applyNumberFormat="1" applyFont="1" applyFill="1" applyBorder="1" applyAlignment="1">
      <alignment vertical="top" wrapText="1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4" fontId="8" fillId="2" borderId="7" xfId="0" applyNumberFormat="1" applyFont="1" applyFill="1" applyBorder="1" applyAlignment="1">
      <alignment horizontal="right" vertical="top" wrapText="1"/>
    </xf>
    <xf numFmtId="3" fontId="8" fillId="2" borderId="7" xfId="0" applyNumberFormat="1" applyFont="1" applyFill="1" applyBorder="1" applyAlignment="1">
      <alignment horizontal="right" vertical="top" wrapText="1"/>
    </xf>
    <xf numFmtId="1" fontId="7" fillId="0" borderId="1" xfId="0" applyNumberFormat="1" applyFont="1" applyFill="1" applyBorder="1" applyAlignment="1">
      <alignment horizontal="right" vertical="top"/>
    </xf>
    <xf numFmtId="4" fontId="7" fillId="3" borderId="7" xfId="9" applyNumberFormat="1" applyFont="1" applyFill="1" applyBorder="1" applyAlignment="1">
      <alignment horizontal="right" vertical="top"/>
    </xf>
    <xf numFmtId="1" fontId="7" fillId="3" borderId="7" xfId="9" applyNumberFormat="1" applyFont="1" applyFill="1" applyBorder="1" applyAlignment="1">
      <alignment horizontal="right" vertical="top"/>
    </xf>
    <xf numFmtId="1" fontId="7" fillId="3" borderId="1" xfId="9" applyNumberFormat="1" applyFont="1" applyFill="1" applyBorder="1" applyAlignment="1">
      <alignment horizontal="right" vertical="top"/>
    </xf>
    <xf numFmtId="4" fontId="7" fillId="3" borderId="1" xfId="9" applyNumberFormat="1" applyFont="1" applyFill="1" applyBorder="1" applyAlignment="1">
      <alignment horizontal="right" vertical="top"/>
    </xf>
    <xf numFmtId="4" fontId="8" fillId="3" borderId="1" xfId="9" applyNumberFormat="1" applyFont="1" applyFill="1" applyBorder="1" applyAlignment="1">
      <alignment horizontal="right" vertical="top"/>
    </xf>
    <xf numFmtId="1" fontId="8" fillId="3" borderId="1" xfId="9" applyNumberFormat="1" applyFont="1" applyFill="1" applyBorder="1" applyAlignment="1">
      <alignment horizontal="right" vertical="top"/>
    </xf>
    <xf numFmtId="165" fontId="10" fillId="2" borderId="1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top" wrapText="1"/>
    </xf>
    <xf numFmtId="165" fontId="10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1" fontId="5" fillId="2" borderId="1" xfId="0" applyNumberFormat="1" applyFont="1" applyFill="1" applyBorder="1" applyAlignment="1">
      <alignment horizontal="right" vertical="top"/>
    </xf>
    <xf numFmtId="0" fontId="17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3" xfId="9" applyFont="1" applyFill="1" applyBorder="1" applyAlignment="1">
      <alignment horizontal="center" vertical="top" wrapText="1"/>
    </xf>
    <xf numFmtId="0" fontId="3" fillId="2" borderId="4" xfId="9" applyFont="1" applyFill="1" applyBorder="1" applyAlignment="1">
      <alignment horizontal="center" vertical="top" wrapText="1"/>
    </xf>
    <xf numFmtId="0" fontId="3" fillId="2" borderId="2" xfId="9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</cellXfs>
  <cellStyles count="10">
    <cellStyle name="Excel Built-in Normal" xfId="2"/>
    <cellStyle name="Обычный" xfId="0" builtinId="0"/>
    <cellStyle name="Обычный 2" xfId="1"/>
    <cellStyle name="Обычный 2 2" xfId="3"/>
    <cellStyle name="Обычный 2 3" xfId="5"/>
    <cellStyle name="Обычный 2 4" xfId="7"/>
    <cellStyle name="Обычный 2 5" xfId="8"/>
    <cellStyle name="Обычный 3" xfId="4"/>
    <cellStyle name="Обычный 4" xfId="6"/>
    <cellStyle name="Обычный_Лист1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zoomScale="70" zoomScaleNormal="70" workbookViewId="0">
      <selection activeCell="D22" sqref="D22"/>
    </sheetView>
  </sheetViews>
  <sheetFormatPr defaultRowHeight="14.4" x14ac:dyDescent="0.3"/>
  <cols>
    <col min="1" max="1" width="55.44140625" style="25" customWidth="1"/>
    <col min="2" max="2" width="22.33203125" customWidth="1"/>
    <col min="3" max="3" width="16" customWidth="1"/>
    <col min="4" max="4" width="20.5546875" customWidth="1"/>
  </cols>
  <sheetData>
    <row r="1" spans="1:4" s="25" customFormat="1" ht="14.4" customHeight="1" x14ac:dyDescent="0.3">
      <c r="A1" s="70" t="s">
        <v>18</v>
      </c>
      <c r="B1" s="72" t="s">
        <v>4</v>
      </c>
      <c r="C1" s="73"/>
      <c r="D1" s="74"/>
    </row>
    <row r="2" spans="1:4" s="25" customFormat="1" x14ac:dyDescent="0.3">
      <c r="A2" s="71"/>
      <c r="B2" s="70" t="s">
        <v>5</v>
      </c>
      <c r="C2" s="72" t="s">
        <v>56</v>
      </c>
      <c r="D2" s="74"/>
    </row>
    <row r="3" spans="1:4" s="25" customFormat="1" ht="26.4" x14ac:dyDescent="0.3">
      <c r="A3" s="71"/>
      <c r="B3" s="71"/>
      <c r="C3" s="59" t="s">
        <v>19</v>
      </c>
      <c r="D3" s="59" t="s">
        <v>20</v>
      </c>
    </row>
    <row r="4" spans="1:4" s="25" customFormat="1" x14ac:dyDescent="0.3">
      <c r="A4" s="60"/>
      <c r="B4" s="60"/>
      <c r="C4" s="60"/>
      <c r="D4" s="60"/>
    </row>
    <row r="5" spans="1:4" s="25" customFormat="1" x14ac:dyDescent="0.3">
      <c r="A5" s="60"/>
      <c r="B5" s="60"/>
      <c r="C5" s="60"/>
      <c r="D5" s="60"/>
    </row>
    <row r="6" spans="1:4" ht="14.4" customHeight="1" x14ac:dyDescent="0.3">
      <c r="A6" s="75" t="s">
        <v>46</v>
      </c>
      <c r="B6" s="41"/>
      <c r="C6" s="43"/>
      <c r="D6" s="43"/>
    </row>
    <row r="7" spans="1:4" ht="14.4" customHeight="1" x14ac:dyDescent="0.3">
      <c r="A7" s="76"/>
      <c r="B7" s="42"/>
      <c r="C7" s="42"/>
      <c r="D7" s="42"/>
    </row>
    <row r="8" spans="1:4" ht="14.4" customHeight="1" x14ac:dyDescent="0.3">
      <c r="A8" s="76"/>
      <c r="B8" s="42"/>
      <c r="C8" s="42"/>
      <c r="D8" s="42"/>
    </row>
    <row r="9" spans="1:4" ht="14.4" customHeight="1" x14ac:dyDescent="0.3">
      <c r="A9" s="76"/>
      <c r="B9" s="42"/>
      <c r="C9" s="42"/>
      <c r="D9" s="42"/>
    </row>
    <row r="10" spans="1:4" ht="14.4" customHeight="1" x14ac:dyDescent="0.3">
      <c r="A10" s="76"/>
      <c r="B10" s="42"/>
      <c r="C10" s="42"/>
      <c r="D10" s="42"/>
    </row>
    <row r="11" spans="1:4" ht="14.4" customHeight="1" x14ac:dyDescent="0.3">
      <c r="A11" s="76"/>
      <c r="B11" s="42"/>
      <c r="C11" s="42"/>
      <c r="D11" s="42"/>
    </row>
    <row r="12" spans="1:4" ht="14.4" customHeight="1" x14ac:dyDescent="0.3">
      <c r="A12" s="76"/>
      <c r="B12" s="42"/>
      <c r="C12" s="42"/>
      <c r="D12" s="42"/>
    </row>
    <row r="13" spans="1:4" ht="14.4" customHeight="1" x14ac:dyDescent="0.3">
      <c r="A13" s="76"/>
      <c r="B13" s="42"/>
      <c r="C13" s="42"/>
      <c r="D13" s="42"/>
    </row>
    <row r="14" spans="1:4" ht="14.4" customHeight="1" x14ac:dyDescent="0.3">
      <c r="A14" s="76"/>
      <c r="B14" s="42"/>
      <c r="C14" s="42"/>
      <c r="D14" s="42"/>
    </row>
    <row r="15" spans="1:4" ht="14.4" customHeight="1" x14ac:dyDescent="0.3">
      <c r="A15" s="76"/>
      <c r="B15" s="42"/>
      <c r="C15" s="42"/>
      <c r="D15" s="42"/>
    </row>
    <row r="16" spans="1:4" ht="12" customHeight="1" x14ac:dyDescent="0.3">
      <c r="A16" s="76"/>
      <c r="B16" s="42"/>
      <c r="C16" s="42"/>
      <c r="D16" s="42"/>
    </row>
    <row r="17" spans="1:4" ht="3.6" hidden="1" customHeight="1" x14ac:dyDescent="0.3">
      <c r="A17" s="76"/>
      <c r="B17" s="42"/>
      <c r="C17" s="42"/>
      <c r="D17" s="42"/>
    </row>
    <row r="18" spans="1:4" ht="12.6" hidden="1" customHeight="1" x14ac:dyDescent="0.3">
      <c r="A18" s="76"/>
      <c r="B18" s="42"/>
      <c r="C18" s="42"/>
      <c r="D18" s="42"/>
    </row>
    <row r="19" spans="1:4" ht="14.4" hidden="1" customHeight="1" x14ac:dyDescent="0.3">
      <c r="A19" s="76"/>
      <c r="B19" s="42"/>
      <c r="C19" s="42"/>
      <c r="D19" s="42"/>
    </row>
    <row r="20" spans="1:4" ht="14.4" hidden="1" customHeight="1" x14ac:dyDescent="0.3">
      <c r="A20" s="76"/>
      <c r="B20" s="42"/>
      <c r="C20" s="42"/>
      <c r="D20" s="42"/>
    </row>
    <row r="21" spans="1:4" ht="14.4" hidden="1" customHeight="1" x14ac:dyDescent="0.3">
      <c r="A21" s="76"/>
      <c r="B21" s="42"/>
      <c r="C21" s="42"/>
      <c r="D21" s="42"/>
    </row>
    <row r="22" spans="1:4" ht="22.5" customHeight="1" x14ac:dyDescent="0.3">
      <c r="A22" s="76"/>
      <c r="B22" s="42">
        <f>C22+D22</f>
        <v>177012025.72</v>
      </c>
      <c r="C22" s="42">
        <v>2005900</v>
      </c>
      <c r="D22" s="42">
        <f>D44-D42</f>
        <v>175006125.72</v>
      </c>
    </row>
    <row r="23" spans="1:4" ht="9.6" customHeight="1" x14ac:dyDescent="0.3">
      <c r="A23" s="76"/>
      <c r="B23" s="42"/>
      <c r="C23" s="42"/>
      <c r="D23" s="42"/>
    </row>
    <row r="24" spans="1:4" ht="9.6" customHeight="1" x14ac:dyDescent="0.3">
      <c r="A24" s="76"/>
      <c r="B24" s="42"/>
      <c r="C24" s="42"/>
      <c r="D24" s="42"/>
    </row>
    <row r="25" spans="1:4" ht="9.6" customHeight="1" x14ac:dyDescent="0.3">
      <c r="A25" s="76"/>
      <c r="B25" s="42"/>
      <c r="C25" s="42"/>
      <c r="D25" s="42"/>
    </row>
    <row r="26" spans="1:4" ht="9.6" customHeight="1" x14ac:dyDescent="0.3">
      <c r="A26" s="76"/>
      <c r="B26" s="42"/>
      <c r="C26" s="42"/>
      <c r="D26" s="42"/>
    </row>
    <row r="27" spans="1:4" ht="9.6" customHeight="1" x14ac:dyDescent="0.3">
      <c r="A27" s="76"/>
      <c r="B27" s="42"/>
      <c r="C27" s="42"/>
      <c r="D27" s="42"/>
    </row>
    <row r="28" spans="1:4" ht="9.6" customHeight="1" x14ac:dyDescent="0.3">
      <c r="A28" s="76"/>
      <c r="B28" s="42"/>
      <c r="C28" s="42"/>
      <c r="D28" s="42"/>
    </row>
    <row r="29" spans="1:4" ht="9.6" customHeight="1" x14ac:dyDescent="0.3">
      <c r="A29" s="76"/>
      <c r="B29" s="42"/>
      <c r="C29" s="42"/>
      <c r="D29" s="42"/>
    </row>
    <row r="30" spans="1:4" ht="9.6" customHeight="1" x14ac:dyDescent="0.3">
      <c r="A30" s="76"/>
      <c r="B30" s="42"/>
      <c r="C30" s="42"/>
      <c r="D30" s="42"/>
    </row>
    <row r="31" spans="1:4" ht="9.6" customHeight="1" x14ac:dyDescent="0.3">
      <c r="A31" s="76"/>
      <c r="B31" s="42"/>
      <c r="C31" s="42"/>
      <c r="D31" s="42"/>
    </row>
    <row r="32" spans="1:4" ht="9.6" customHeight="1" x14ac:dyDescent="0.3">
      <c r="A32" s="76"/>
      <c r="B32" s="42"/>
      <c r="C32" s="42"/>
      <c r="D32" s="42"/>
    </row>
    <row r="33" spans="1:4" ht="9.6" customHeight="1" x14ac:dyDescent="0.3">
      <c r="A33" s="76"/>
      <c r="B33" s="42"/>
      <c r="C33" s="42"/>
      <c r="D33" s="42"/>
    </row>
    <row r="34" spans="1:4" ht="9.6" customHeight="1" x14ac:dyDescent="0.3">
      <c r="A34" s="76"/>
      <c r="B34" s="42"/>
      <c r="C34" s="42"/>
      <c r="D34" s="42"/>
    </row>
    <row r="35" spans="1:4" ht="9.6" customHeight="1" x14ac:dyDescent="0.3">
      <c r="A35" s="76"/>
      <c r="B35" s="42"/>
      <c r="C35" s="42"/>
      <c r="D35" s="42"/>
    </row>
    <row r="36" spans="1:4" ht="9.6" customHeight="1" x14ac:dyDescent="0.3">
      <c r="A36" s="76"/>
      <c r="B36" s="42"/>
      <c r="C36" s="42"/>
      <c r="D36" s="42"/>
    </row>
    <row r="37" spans="1:4" ht="9.6" customHeight="1" x14ac:dyDescent="0.3">
      <c r="A37" s="76"/>
      <c r="B37" s="42"/>
      <c r="C37" s="42"/>
      <c r="D37" s="42"/>
    </row>
    <row r="38" spans="1:4" ht="9.6" customHeight="1" x14ac:dyDescent="0.3">
      <c r="A38" s="76"/>
      <c r="B38" s="42"/>
      <c r="C38" s="42"/>
      <c r="D38" s="42"/>
    </row>
    <row r="39" spans="1:4" ht="4.95" customHeight="1" x14ac:dyDescent="0.3">
      <c r="A39" s="77"/>
      <c r="B39" s="40"/>
      <c r="C39" s="40"/>
      <c r="D39" s="40"/>
    </row>
    <row r="40" spans="1:4" ht="14.4" customHeight="1" x14ac:dyDescent="0.3">
      <c r="A40" s="68" t="s">
        <v>47</v>
      </c>
      <c r="B40" s="41"/>
      <c r="C40" s="43"/>
      <c r="D40" s="43"/>
    </row>
    <row r="41" spans="1:4" ht="14.4" customHeight="1" x14ac:dyDescent="0.3">
      <c r="A41" s="68"/>
      <c r="B41" s="42"/>
      <c r="C41" s="42"/>
      <c r="D41" s="42"/>
    </row>
    <row r="42" spans="1:4" ht="14.4" customHeight="1" x14ac:dyDescent="0.3">
      <c r="A42" s="68"/>
      <c r="B42" s="42">
        <f>C42+D42</f>
        <v>3528874.28</v>
      </c>
      <c r="C42" s="42">
        <v>0</v>
      </c>
      <c r="D42" s="42">
        <v>3528874.28</v>
      </c>
    </row>
    <row r="43" spans="1:4" ht="27.6" customHeight="1" x14ac:dyDescent="0.3">
      <c r="A43" s="69"/>
      <c r="B43" s="44"/>
      <c r="C43" s="44"/>
      <c r="D43" s="44"/>
    </row>
    <row r="44" spans="1:4" ht="72" customHeight="1" x14ac:dyDescent="0.3">
      <c r="A44" s="61" t="s">
        <v>21</v>
      </c>
      <c r="B44" s="62">
        <f>C44+D44</f>
        <v>180540900</v>
      </c>
      <c r="C44" s="56">
        <v>2005900</v>
      </c>
      <c r="D44" s="62">
        <v>178535000</v>
      </c>
    </row>
    <row r="45" spans="1:4" x14ac:dyDescent="0.3">
      <c r="D45" s="1"/>
    </row>
  </sheetData>
  <mergeCells count="6">
    <mergeCell ref="A40:A43"/>
    <mergeCell ref="A1:A3"/>
    <mergeCell ref="B1:D1"/>
    <mergeCell ref="B2:B3"/>
    <mergeCell ref="C2:D2"/>
    <mergeCell ref="A6:A39"/>
  </mergeCells>
  <pageMargins left="0.7" right="0.7" top="0.75" bottom="0.75" header="0.3" footer="0.3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5" sqref="B5:I26"/>
    </sheetView>
  </sheetViews>
  <sheetFormatPr defaultRowHeight="14.4" x14ac:dyDescent="0.3"/>
  <cols>
    <col min="1" max="1" width="11.6640625" customWidth="1"/>
    <col min="2" max="2" width="10.109375" bestFit="1" customWidth="1"/>
    <col min="3" max="3" width="9.44140625" bestFit="1" customWidth="1"/>
    <col min="4" max="4" width="10.109375" bestFit="1" customWidth="1"/>
    <col min="5" max="6" width="9" bestFit="1" customWidth="1"/>
    <col min="7" max="7" width="6.33203125" customWidth="1"/>
    <col min="8" max="8" width="6.6640625" customWidth="1"/>
    <col min="9" max="9" width="7" customWidth="1"/>
  </cols>
  <sheetData>
    <row r="1" spans="1:9" s="25" customFormat="1" ht="15.6" customHeight="1" x14ac:dyDescent="0.3">
      <c r="A1" s="78" t="s">
        <v>15</v>
      </c>
      <c r="B1" s="79" t="s">
        <v>6</v>
      </c>
      <c r="C1" s="80" t="s">
        <v>7</v>
      </c>
      <c r="D1" s="80"/>
      <c r="E1" s="80"/>
      <c r="F1" s="80"/>
      <c r="G1" s="80"/>
      <c r="H1" s="80"/>
      <c r="I1" s="80"/>
    </row>
    <row r="2" spans="1:9" s="25" customFormat="1" ht="14.4" customHeight="1" x14ac:dyDescent="0.3">
      <c r="A2" s="78"/>
      <c r="B2" s="79"/>
      <c r="C2" s="81" t="s">
        <v>50</v>
      </c>
      <c r="D2" s="81" t="s">
        <v>49</v>
      </c>
      <c r="E2" s="81" t="s">
        <v>1</v>
      </c>
      <c r="F2" s="81" t="s">
        <v>8</v>
      </c>
      <c r="G2" s="81" t="s">
        <v>48</v>
      </c>
      <c r="H2" s="81" t="s">
        <v>2</v>
      </c>
      <c r="I2" s="81" t="s">
        <v>9</v>
      </c>
    </row>
    <row r="3" spans="1:9" s="25" customFormat="1" ht="29.4" customHeight="1" x14ac:dyDescent="0.3">
      <c r="A3" s="78"/>
      <c r="B3" s="79"/>
      <c r="C3" s="81"/>
      <c r="D3" s="81"/>
      <c r="E3" s="81"/>
      <c r="F3" s="81"/>
      <c r="G3" s="81"/>
      <c r="H3" s="81"/>
      <c r="I3" s="81"/>
    </row>
    <row r="4" spans="1:9" x14ac:dyDescent="0.3">
      <c r="A4" s="2"/>
      <c r="B4" s="2"/>
      <c r="C4" s="2"/>
      <c r="D4" s="4"/>
      <c r="E4" s="4"/>
      <c r="F4" s="4"/>
      <c r="G4" s="15"/>
      <c r="H4" s="16"/>
      <c r="I4" s="17"/>
    </row>
    <row r="5" spans="1:9" ht="11.4" customHeight="1" x14ac:dyDescent="0.3">
      <c r="A5" s="6" t="s">
        <v>24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9">
        <v>0</v>
      </c>
      <c r="H5" s="29">
        <v>0</v>
      </c>
      <c r="I5" s="27">
        <v>0</v>
      </c>
    </row>
    <row r="6" spans="1:9" ht="11.4" customHeight="1" x14ac:dyDescent="0.3">
      <c r="A6" s="6" t="s">
        <v>25</v>
      </c>
      <c r="B6" s="27">
        <v>45085896.680000007</v>
      </c>
      <c r="C6" s="27">
        <v>0</v>
      </c>
      <c r="D6" s="27">
        <v>45085896.680000007</v>
      </c>
      <c r="E6" s="27">
        <v>0</v>
      </c>
      <c r="F6" s="27">
        <v>0</v>
      </c>
      <c r="G6" s="29">
        <v>18</v>
      </c>
      <c r="H6" s="29">
        <v>0</v>
      </c>
      <c r="I6" s="27">
        <v>1145.8</v>
      </c>
    </row>
    <row r="7" spans="1:9" ht="11.4" customHeight="1" x14ac:dyDescent="0.3">
      <c r="A7" s="6" t="s">
        <v>26</v>
      </c>
      <c r="B7" s="27">
        <v>1510664.7</v>
      </c>
      <c r="C7" s="27">
        <v>0</v>
      </c>
      <c r="D7" s="27">
        <v>1510664.7</v>
      </c>
      <c r="E7" s="27">
        <v>0</v>
      </c>
      <c r="F7" s="27">
        <v>0</v>
      </c>
      <c r="G7" s="29">
        <v>2</v>
      </c>
      <c r="H7" s="29">
        <v>0</v>
      </c>
      <c r="I7" s="27">
        <v>66</v>
      </c>
    </row>
    <row r="8" spans="1:9" ht="11.4" customHeight="1" x14ac:dyDescent="0.3">
      <c r="A8" s="6" t="s">
        <v>16</v>
      </c>
      <c r="B8" s="27">
        <v>34716698.420000002</v>
      </c>
      <c r="C8" s="27">
        <v>0</v>
      </c>
      <c r="D8" s="27">
        <v>34716698.420000002</v>
      </c>
      <c r="E8" s="27">
        <v>0</v>
      </c>
      <c r="F8" s="27">
        <v>0</v>
      </c>
      <c r="G8" s="29">
        <v>6</v>
      </c>
      <c r="H8" s="29">
        <v>0</v>
      </c>
      <c r="I8" s="27">
        <v>282</v>
      </c>
    </row>
    <row r="9" spans="1:9" ht="11.4" customHeight="1" x14ac:dyDescent="0.3">
      <c r="A9" s="6" t="s">
        <v>27</v>
      </c>
      <c r="B9" s="27">
        <v>29112700.490000002</v>
      </c>
      <c r="C9" s="27">
        <v>0</v>
      </c>
      <c r="D9" s="27">
        <v>29112700.490000002</v>
      </c>
      <c r="E9" s="27">
        <v>0</v>
      </c>
      <c r="F9" s="27">
        <v>0</v>
      </c>
      <c r="G9" s="29">
        <v>6</v>
      </c>
      <c r="H9" s="29">
        <v>0</v>
      </c>
      <c r="I9" s="27">
        <v>536</v>
      </c>
    </row>
    <row r="10" spans="1:9" ht="11.4" customHeight="1" x14ac:dyDescent="0.3">
      <c r="A10" s="6" t="s">
        <v>28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9">
        <v>0</v>
      </c>
      <c r="H10" s="29">
        <v>0</v>
      </c>
      <c r="I10" s="27">
        <v>0</v>
      </c>
    </row>
    <row r="11" spans="1:9" ht="11.4" customHeight="1" x14ac:dyDescent="0.3">
      <c r="A11" s="6" t="s">
        <v>29</v>
      </c>
      <c r="B11" s="27">
        <v>5327447.4000000004</v>
      </c>
      <c r="C11" s="27">
        <v>0</v>
      </c>
      <c r="D11" s="27">
        <v>5327447.4000000004</v>
      </c>
      <c r="E11" s="27">
        <v>0</v>
      </c>
      <c r="F11" s="27">
        <v>0</v>
      </c>
      <c r="G11" s="29">
        <v>1</v>
      </c>
      <c r="H11" s="29">
        <v>0</v>
      </c>
      <c r="I11" s="27">
        <v>110</v>
      </c>
    </row>
    <row r="12" spans="1:9" ht="11.4" customHeight="1" x14ac:dyDescent="0.3">
      <c r="A12" s="6" t="s">
        <v>30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9">
        <v>0</v>
      </c>
      <c r="H12" s="29">
        <v>0</v>
      </c>
      <c r="I12" s="27">
        <v>0</v>
      </c>
    </row>
    <row r="13" spans="1:9" ht="11.4" customHeight="1" x14ac:dyDescent="0.3">
      <c r="A13" s="6" t="s">
        <v>31</v>
      </c>
      <c r="B13" s="27">
        <v>7309823.4000000004</v>
      </c>
      <c r="C13" s="27">
        <v>0</v>
      </c>
      <c r="D13" s="27">
        <v>7309823.4000000004</v>
      </c>
      <c r="E13" s="27">
        <v>0</v>
      </c>
      <c r="F13" s="27">
        <v>0</v>
      </c>
      <c r="G13" s="29">
        <v>1</v>
      </c>
      <c r="H13" s="29">
        <v>0</v>
      </c>
      <c r="I13" s="27">
        <v>110</v>
      </c>
    </row>
    <row r="14" spans="1:9" ht="11.4" customHeight="1" x14ac:dyDescent="0.3">
      <c r="A14" s="6" t="s">
        <v>32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9">
        <v>0</v>
      </c>
      <c r="H14" s="29">
        <v>0</v>
      </c>
      <c r="I14" s="27">
        <v>0</v>
      </c>
    </row>
    <row r="15" spans="1:9" ht="11.4" customHeight="1" x14ac:dyDescent="0.3">
      <c r="A15" s="31" t="s">
        <v>33</v>
      </c>
      <c r="B15" s="27">
        <v>4109143.5</v>
      </c>
      <c r="C15" s="27">
        <v>0</v>
      </c>
      <c r="D15" s="27">
        <v>4109143.5</v>
      </c>
      <c r="E15" s="27">
        <v>0</v>
      </c>
      <c r="F15" s="27">
        <v>0</v>
      </c>
      <c r="G15" s="29">
        <v>1</v>
      </c>
      <c r="H15" s="29">
        <v>0</v>
      </c>
      <c r="I15" s="27">
        <v>33</v>
      </c>
    </row>
    <row r="16" spans="1:9" ht="11.4" customHeight="1" x14ac:dyDescent="0.3">
      <c r="A16" s="6" t="s">
        <v>34</v>
      </c>
      <c r="B16" s="27">
        <v>6490853.3699999992</v>
      </c>
      <c r="C16" s="27">
        <v>0</v>
      </c>
      <c r="D16" s="27">
        <v>6490853.3699999992</v>
      </c>
      <c r="E16" s="27">
        <v>0</v>
      </c>
      <c r="F16" s="27">
        <v>0</v>
      </c>
      <c r="G16" s="29">
        <v>4</v>
      </c>
      <c r="H16" s="29">
        <v>0</v>
      </c>
      <c r="I16" s="27">
        <v>210</v>
      </c>
    </row>
    <row r="17" spans="1:9" ht="11.4" customHeight="1" x14ac:dyDescent="0.3">
      <c r="A17" s="6" t="s">
        <v>35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9">
        <v>0</v>
      </c>
      <c r="H17" s="29">
        <v>0</v>
      </c>
      <c r="I17" s="27">
        <v>0</v>
      </c>
    </row>
    <row r="18" spans="1:9" ht="11.4" customHeight="1" x14ac:dyDescent="0.3">
      <c r="A18" s="6" t="s">
        <v>17</v>
      </c>
      <c r="B18" s="27">
        <v>35356987.050000004</v>
      </c>
      <c r="C18" s="27">
        <v>2005900</v>
      </c>
      <c r="D18" s="27">
        <v>31357787.670000002</v>
      </c>
      <c r="E18" s="27">
        <v>1993299.38</v>
      </c>
      <c r="F18" s="27">
        <v>0</v>
      </c>
      <c r="G18" s="49">
        <v>10</v>
      </c>
      <c r="H18" s="49">
        <v>1</v>
      </c>
      <c r="I18" s="63">
        <v>680.2</v>
      </c>
    </row>
    <row r="19" spans="1:9" ht="11.4" customHeight="1" x14ac:dyDescent="0.3">
      <c r="A19" s="6" t="s">
        <v>36</v>
      </c>
      <c r="B19" s="27">
        <v>4629805.29</v>
      </c>
      <c r="C19" s="27">
        <v>0</v>
      </c>
      <c r="D19" s="27">
        <v>4629805.29</v>
      </c>
      <c r="E19" s="27">
        <v>0</v>
      </c>
      <c r="F19" s="27">
        <v>0</v>
      </c>
      <c r="G19" s="29">
        <v>1</v>
      </c>
      <c r="H19" s="29">
        <v>0</v>
      </c>
      <c r="I19" s="27">
        <v>110</v>
      </c>
    </row>
    <row r="20" spans="1:9" ht="11.4" customHeight="1" x14ac:dyDescent="0.3">
      <c r="A20" s="6" t="s">
        <v>37</v>
      </c>
      <c r="B20" s="27">
        <v>2046503.34</v>
      </c>
      <c r="C20" s="27">
        <v>0</v>
      </c>
      <c r="D20" s="27">
        <v>2046503.34</v>
      </c>
      <c r="E20" s="27">
        <v>0</v>
      </c>
      <c r="F20" s="27">
        <v>0</v>
      </c>
      <c r="G20" s="29">
        <v>1</v>
      </c>
      <c r="H20" s="29">
        <v>0</v>
      </c>
      <c r="I20" s="27">
        <v>90</v>
      </c>
    </row>
    <row r="21" spans="1:9" ht="11.4" customHeight="1" x14ac:dyDescent="0.3">
      <c r="A21" s="6" t="s">
        <v>38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9">
        <v>0</v>
      </c>
      <c r="H21" s="29">
        <v>0</v>
      </c>
      <c r="I21" s="27">
        <v>0</v>
      </c>
    </row>
    <row r="22" spans="1:9" ht="11.4" customHeight="1" x14ac:dyDescent="0.3">
      <c r="A22" s="13" t="s">
        <v>23</v>
      </c>
      <c r="B22" s="64">
        <v>175696523.64000005</v>
      </c>
      <c r="C22" s="64">
        <v>2005900</v>
      </c>
      <c r="D22" s="64">
        <v>171697324.26000005</v>
      </c>
      <c r="E22" s="64">
        <v>1993299.38</v>
      </c>
      <c r="F22" s="64">
        <v>0</v>
      </c>
      <c r="G22" s="29">
        <v>51</v>
      </c>
      <c r="H22" s="29">
        <v>1</v>
      </c>
      <c r="I22" s="64">
        <v>3373</v>
      </c>
    </row>
    <row r="23" spans="1:9" ht="11.4" customHeight="1" x14ac:dyDescent="0.3">
      <c r="A23" s="6" t="s">
        <v>16</v>
      </c>
      <c r="B23" s="27">
        <v>3528874.2800000003</v>
      </c>
      <c r="C23" s="27">
        <v>0</v>
      </c>
      <c r="D23" s="27">
        <v>3528874.2800000003</v>
      </c>
      <c r="E23" s="27">
        <v>0</v>
      </c>
      <c r="F23" s="27">
        <v>0</v>
      </c>
      <c r="G23" s="28">
        <v>3</v>
      </c>
      <c r="H23" s="29">
        <v>0</v>
      </c>
      <c r="I23" s="27" t="s">
        <v>44</v>
      </c>
    </row>
    <row r="24" spans="1:9" ht="11.4" customHeight="1" x14ac:dyDescent="0.3">
      <c r="A24" s="6" t="s">
        <v>29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8">
        <v>0</v>
      </c>
      <c r="H24" s="29">
        <v>0</v>
      </c>
      <c r="I24" s="27" t="s">
        <v>44</v>
      </c>
    </row>
    <row r="25" spans="1:9" ht="22.2" customHeight="1" x14ac:dyDescent="0.3">
      <c r="A25" s="6" t="s">
        <v>22</v>
      </c>
      <c r="B25" s="64">
        <v>3528874.2800000003</v>
      </c>
      <c r="C25" s="64">
        <v>0</v>
      </c>
      <c r="D25" s="64">
        <v>3528874.2800000003</v>
      </c>
      <c r="E25" s="64">
        <v>0</v>
      </c>
      <c r="F25" s="64">
        <v>0</v>
      </c>
      <c r="G25" s="65">
        <v>3</v>
      </c>
      <c r="H25" s="65">
        <v>0</v>
      </c>
      <c r="I25" s="64" t="s">
        <v>44</v>
      </c>
    </row>
    <row r="26" spans="1:9" s="22" customFormat="1" x14ac:dyDescent="0.3">
      <c r="A26" s="10" t="s">
        <v>3</v>
      </c>
      <c r="B26" s="66">
        <v>179225397.92000005</v>
      </c>
      <c r="C26" s="66">
        <v>2005900</v>
      </c>
      <c r="D26" s="66">
        <v>175226198.54000005</v>
      </c>
      <c r="E26" s="66">
        <v>1993299.38</v>
      </c>
      <c r="F26" s="66">
        <v>0</v>
      </c>
      <c r="G26" s="67">
        <v>54</v>
      </c>
      <c r="H26" s="67">
        <v>1</v>
      </c>
      <c r="I26" s="66">
        <v>3373</v>
      </c>
    </row>
    <row r="27" spans="1:9" ht="13.95" customHeight="1" x14ac:dyDescent="0.3">
      <c r="A27" s="24"/>
      <c r="B27" s="23"/>
      <c r="C27" s="23"/>
      <c r="D27" s="23"/>
      <c r="E27" s="23"/>
      <c r="F27" s="23"/>
      <c r="G27" s="23"/>
      <c r="H27" s="23"/>
      <c r="I27" s="23"/>
    </row>
  </sheetData>
  <mergeCells count="10">
    <mergeCell ref="A1:A3"/>
    <mergeCell ref="B1:B3"/>
    <mergeCell ref="C1:I1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5" sqref="B5:G26"/>
    </sheetView>
  </sheetViews>
  <sheetFormatPr defaultRowHeight="14.4" x14ac:dyDescent="0.3"/>
  <cols>
    <col min="1" max="1" width="13.6640625" style="14" customWidth="1"/>
    <col min="2" max="2" width="10.33203125" style="14" customWidth="1"/>
    <col min="3" max="3" width="8.88671875" style="14"/>
    <col min="4" max="4" width="12.5546875" style="14" customWidth="1"/>
    <col min="5" max="5" width="8.88671875" style="14"/>
    <col min="6" max="6" width="5.6640625" style="14" customWidth="1"/>
    <col min="7" max="7" width="4.6640625" style="14" customWidth="1"/>
    <col min="9" max="9" width="13.44140625" bestFit="1" customWidth="1"/>
    <col min="10" max="10" width="9" bestFit="1" customWidth="1"/>
    <col min="13" max="13" width="11.109375" customWidth="1"/>
    <col min="14" max="14" width="13.109375" customWidth="1"/>
  </cols>
  <sheetData>
    <row r="1" spans="1:7" s="25" customFormat="1" x14ac:dyDescent="0.3">
      <c r="A1" s="84" t="s">
        <v>15</v>
      </c>
      <c r="B1" s="70" t="s">
        <v>57</v>
      </c>
      <c r="C1" s="72" t="s">
        <v>0</v>
      </c>
      <c r="D1" s="73"/>
      <c r="E1" s="73"/>
      <c r="F1" s="73"/>
      <c r="G1" s="74"/>
    </row>
    <row r="2" spans="1:7" s="25" customFormat="1" x14ac:dyDescent="0.3">
      <c r="A2" s="86"/>
      <c r="B2" s="71"/>
      <c r="C2" s="82" t="s">
        <v>50</v>
      </c>
      <c r="D2" s="82" t="s">
        <v>49</v>
      </c>
      <c r="E2" s="82" t="s">
        <v>1</v>
      </c>
      <c r="F2" s="82" t="s">
        <v>48</v>
      </c>
      <c r="G2" s="84" t="s">
        <v>2</v>
      </c>
    </row>
    <row r="3" spans="1:7" s="25" customFormat="1" ht="29.4" customHeight="1" x14ac:dyDescent="0.3">
      <c r="A3" s="85"/>
      <c r="B3" s="87"/>
      <c r="C3" s="83"/>
      <c r="D3" s="83"/>
      <c r="E3" s="83"/>
      <c r="F3" s="83"/>
      <c r="G3" s="85"/>
    </row>
    <row r="4" spans="1:7" x14ac:dyDescent="0.3">
      <c r="A4" s="2"/>
      <c r="B4" s="3"/>
      <c r="C4" s="3"/>
      <c r="D4" s="5"/>
      <c r="E4" s="5"/>
      <c r="F4" s="4"/>
      <c r="G4" s="2"/>
    </row>
    <row r="5" spans="1:7" ht="13.95" customHeight="1" x14ac:dyDescent="0.3">
      <c r="A5" s="6" t="s">
        <v>24</v>
      </c>
      <c r="B5" s="8">
        <v>0</v>
      </c>
      <c r="C5" s="8">
        <v>0</v>
      </c>
      <c r="D5" s="8">
        <v>0</v>
      </c>
      <c r="E5" s="8">
        <v>0</v>
      </c>
      <c r="F5" s="45">
        <v>0</v>
      </c>
      <c r="G5" s="45">
        <v>0</v>
      </c>
    </row>
    <row r="6" spans="1:7" ht="13.95" customHeight="1" x14ac:dyDescent="0.3">
      <c r="A6" s="6" t="s">
        <v>25</v>
      </c>
      <c r="B6" s="8">
        <v>45085896.680000007</v>
      </c>
      <c r="C6" s="8">
        <v>0</v>
      </c>
      <c r="D6" s="8">
        <v>45085896.680000007</v>
      </c>
      <c r="E6" s="8">
        <v>0</v>
      </c>
      <c r="F6" s="45">
        <v>18</v>
      </c>
      <c r="G6" s="45">
        <v>0</v>
      </c>
    </row>
    <row r="7" spans="1:7" ht="13.95" customHeight="1" x14ac:dyDescent="0.3">
      <c r="A7" s="6" t="s">
        <v>26</v>
      </c>
      <c r="B7" s="8">
        <v>1510664.7</v>
      </c>
      <c r="C7" s="8">
        <v>0</v>
      </c>
      <c r="D7" s="8">
        <v>1510664.7</v>
      </c>
      <c r="E7" s="8">
        <v>0</v>
      </c>
      <c r="F7" s="45">
        <v>2</v>
      </c>
      <c r="G7" s="45">
        <v>0</v>
      </c>
    </row>
    <row r="8" spans="1:7" ht="13.95" customHeight="1" x14ac:dyDescent="0.3">
      <c r="A8" s="6" t="s">
        <v>16</v>
      </c>
      <c r="B8" s="8">
        <v>34716698.420000002</v>
      </c>
      <c r="C8" s="8">
        <v>0</v>
      </c>
      <c r="D8" s="8">
        <v>34716698.420000002</v>
      </c>
      <c r="E8" s="8">
        <v>0</v>
      </c>
      <c r="F8" s="45">
        <v>6</v>
      </c>
      <c r="G8" s="45">
        <v>0</v>
      </c>
    </row>
    <row r="9" spans="1:7" ht="13.95" customHeight="1" x14ac:dyDescent="0.3">
      <c r="A9" s="6" t="s">
        <v>27</v>
      </c>
      <c r="B9" s="8">
        <v>29112700.490000002</v>
      </c>
      <c r="C9" s="8">
        <v>0</v>
      </c>
      <c r="D9" s="8">
        <v>29112700.490000002</v>
      </c>
      <c r="E9" s="8">
        <v>0</v>
      </c>
      <c r="F9" s="45">
        <v>6</v>
      </c>
      <c r="G9" s="45">
        <v>0</v>
      </c>
    </row>
    <row r="10" spans="1:7" ht="13.95" customHeight="1" x14ac:dyDescent="0.3">
      <c r="A10" s="6" t="s">
        <v>28</v>
      </c>
      <c r="B10" s="8">
        <v>0</v>
      </c>
      <c r="C10" s="8">
        <v>0</v>
      </c>
      <c r="D10" s="8">
        <v>0</v>
      </c>
      <c r="E10" s="8">
        <v>0</v>
      </c>
      <c r="F10" s="45">
        <v>0</v>
      </c>
      <c r="G10" s="45">
        <v>0</v>
      </c>
    </row>
    <row r="11" spans="1:7" ht="13.95" customHeight="1" x14ac:dyDescent="0.3">
      <c r="A11" s="6" t="s">
        <v>29</v>
      </c>
      <c r="B11" s="8">
        <v>5327447.4000000004</v>
      </c>
      <c r="C11" s="8">
        <v>0</v>
      </c>
      <c r="D11" s="8">
        <v>5327447.4000000004</v>
      </c>
      <c r="E11" s="8">
        <v>0</v>
      </c>
      <c r="F11" s="45">
        <v>1</v>
      </c>
      <c r="G11" s="45">
        <v>0</v>
      </c>
    </row>
    <row r="12" spans="1:7" ht="13.95" customHeight="1" x14ac:dyDescent="0.3">
      <c r="A12" s="6" t="s">
        <v>30</v>
      </c>
      <c r="B12" s="8">
        <v>0</v>
      </c>
      <c r="C12" s="8">
        <v>0</v>
      </c>
      <c r="D12" s="8">
        <v>0</v>
      </c>
      <c r="E12" s="8">
        <v>0</v>
      </c>
      <c r="F12" s="45">
        <v>0</v>
      </c>
      <c r="G12" s="45">
        <v>0</v>
      </c>
    </row>
    <row r="13" spans="1:7" ht="13.95" customHeight="1" x14ac:dyDescent="0.3">
      <c r="A13" s="6" t="s">
        <v>31</v>
      </c>
      <c r="B13" s="8">
        <v>7309823.4000000004</v>
      </c>
      <c r="C13" s="8">
        <v>0</v>
      </c>
      <c r="D13" s="8">
        <v>7309823.4000000004</v>
      </c>
      <c r="E13" s="8">
        <v>0</v>
      </c>
      <c r="F13" s="45">
        <v>1</v>
      </c>
      <c r="G13" s="45">
        <v>0</v>
      </c>
    </row>
    <row r="14" spans="1:7" ht="13.95" customHeight="1" x14ac:dyDescent="0.3">
      <c r="A14" s="6" t="s">
        <v>32</v>
      </c>
      <c r="B14" s="8">
        <v>0</v>
      </c>
      <c r="C14" s="8">
        <v>0</v>
      </c>
      <c r="D14" s="8">
        <v>0</v>
      </c>
      <c r="E14" s="8">
        <v>0</v>
      </c>
      <c r="F14" s="45">
        <v>0</v>
      </c>
      <c r="G14" s="45">
        <v>0</v>
      </c>
    </row>
    <row r="15" spans="1:7" ht="13.95" customHeight="1" x14ac:dyDescent="0.3">
      <c r="A15" s="6" t="s">
        <v>33</v>
      </c>
      <c r="B15" s="8">
        <v>4109143.5</v>
      </c>
      <c r="C15" s="8">
        <v>0</v>
      </c>
      <c r="D15" s="8">
        <v>4109143.5</v>
      </c>
      <c r="E15" s="8">
        <v>0</v>
      </c>
      <c r="F15" s="45">
        <v>1</v>
      </c>
      <c r="G15" s="45">
        <v>0</v>
      </c>
    </row>
    <row r="16" spans="1:7" ht="13.95" customHeight="1" x14ac:dyDescent="0.3">
      <c r="A16" s="6" t="s">
        <v>34</v>
      </c>
      <c r="B16" s="8">
        <v>6490853.3699999992</v>
      </c>
      <c r="C16" s="8">
        <v>0</v>
      </c>
      <c r="D16" s="8">
        <v>6490853.3699999992</v>
      </c>
      <c r="E16" s="8">
        <v>0</v>
      </c>
      <c r="F16" s="45">
        <v>4</v>
      </c>
      <c r="G16" s="45">
        <v>0</v>
      </c>
    </row>
    <row r="17" spans="1:14" s="11" customFormat="1" ht="13.95" customHeight="1" x14ac:dyDescent="0.3">
      <c r="A17" s="6" t="s">
        <v>35</v>
      </c>
      <c r="B17" s="8">
        <v>0</v>
      </c>
      <c r="C17" s="8">
        <v>0</v>
      </c>
      <c r="D17" s="8">
        <v>0</v>
      </c>
      <c r="E17" s="8">
        <v>0</v>
      </c>
      <c r="F17" s="45">
        <v>0</v>
      </c>
      <c r="G17" s="45">
        <v>0</v>
      </c>
    </row>
    <row r="18" spans="1:14" ht="13.95" customHeight="1" x14ac:dyDescent="0.3">
      <c r="A18" s="6" t="s">
        <v>17</v>
      </c>
      <c r="B18" s="8">
        <v>35275492.140000001</v>
      </c>
      <c r="C18" s="8">
        <v>2005900</v>
      </c>
      <c r="D18" s="8">
        <v>31276292.760000002</v>
      </c>
      <c r="E18" s="8">
        <v>1993299.38</v>
      </c>
      <c r="F18" s="45">
        <v>10</v>
      </c>
      <c r="G18" s="45">
        <v>1</v>
      </c>
    </row>
    <row r="19" spans="1:14" ht="13.95" customHeight="1" x14ac:dyDescent="0.3">
      <c r="A19" s="6" t="s">
        <v>36</v>
      </c>
      <c r="B19" s="8">
        <v>4629805.29</v>
      </c>
      <c r="C19" s="8">
        <v>0</v>
      </c>
      <c r="D19" s="8">
        <v>4629805.29</v>
      </c>
      <c r="E19" s="8">
        <v>0</v>
      </c>
      <c r="F19" s="45">
        <v>1</v>
      </c>
      <c r="G19" s="45">
        <v>0</v>
      </c>
    </row>
    <row r="20" spans="1:14" ht="13.95" customHeight="1" x14ac:dyDescent="0.3">
      <c r="A20" s="6" t="s">
        <v>37</v>
      </c>
      <c r="B20" s="8">
        <v>1120000</v>
      </c>
      <c r="C20" s="8">
        <v>0</v>
      </c>
      <c r="D20" s="8">
        <v>1120000</v>
      </c>
      <c r="E20" s="8">
        <v>0</v>
      </c>
      <c r="F20" s="45">
        <v>1</v>
      </c>
      <c r="G20" s="45">
        <v>0</v>
      </c>
    </row>
    <row r="21" spans="1:14" ht="13.95" customHeight="1" x14ac:dyDescent="0.3">
      <c r="A21" s="13" t="s">
        <v>38</v>
      </c>
      <c r="B21" s="8">
        <v>0</v>
      </c>
      <c r="C21" s="8">
        <v>0</v>
      </c>
      <c r="D21" s="8">
        <v>0</v>
      </c>
      <c r="E21" s="8">
        <v>0</v>
      </c>
      <c r="F21" s="45">
        <v>0</v>
      </c>
      <c r="G21" s="45">
        <v>0</v>
      </c>
    </row>
    <row r="22" spans="1:14" s="22" customFormat="1" ht="13.95" customHeight="1" x14ac:dyDescent="0.3">
      <c r="A22" s="32" t="s">
        <v>39</v>
      </c>
      <c r="B22" s="47">
        <v>174688525.39000002</v>
      </c>
      <c r="C22" s="47">
        <v>2005900</v>
      </c>
      <c r="D22" s="47">
        <v>170689326.01000002</v>
      </c>
      <c r="E22" s="47">
        <v>1993299.38</v>
      </c>
      <c r="F22" s="48">
        <v>51</v>
      </c>
      <c r="G22" s="48">
        <v>1</v>
      </c>
    </row>
    <row r="23" spans="1:14" ht="13.95" customHeight="1" x14ac:dyDescent="0.3">
      <c r="A23" s="6" t="s">
        <v>16</v>
      </c>
      <c r="B23" s="8">
        <v>3528874.2800000003</v>
      </c>
      <c r="C23" s="8">
        <v>0</v>
      </c>
      <c r="D23" s="8">
        <v>3528874.2800000003</v>
      </c>
      <c r="E23" s="8">
        <v>0</v>
      </c>
      <c r="F23" s="45">
        <v>3</v>
      </c>
      <c r="G23" s="45">
        <v>0</v>
      </c>
      <c r="M23" s="1"/>
      <c r="N23" s="1"/>
    </row>
    <row r="24" spans="1:14" ht="13.95" customHeight="1" x14ac:dyDescent="0.3">
      <c r="A24" s="6" t="s">
        <v>29</v>
      </c>
      <c r="B24" s="8">
        <v>0</v>
      </c>
      <c r="C24" s="8">
        <v>0</v>
      </c>
      <c r="D24" s="8">
        <v>0</v>
      </c>
      <c r="E24" s="8">
        <v>0</v>
      </c>
      <c r="F24" s="45">
        <v>0</v>
      </c>
      <c r="G24" s="45">
        <v>0</v>
      </c>
    </row>
    <row r="25" spans="1:14" s="11" customFormat="1" ht="13.95" customHeight="1" x14ac:dyDescent="0.3">
      <c r="A25" s="6" t="s">
        <v>22</v>
      </c>
      <c r="B25" s="47">
        <v>3528874.2800000003</v>
      </c>
      <c r="C25" s="47">
        <v>0</v>
      </c>
      <c r="D25" s="47">
        <v>3528874.2800000003</v>
      </c>
      <c r="E25" s="47">
        <v>0</v>
      </c>
      <c r="F25" s="48">
        <v>3</v>
      </c>
      <c r="G25" s="48">
        <v>0</v>
      </c>
      <c r="I25" s="12"/>
      <c r="J25" s="12"/>
    </row>
    <row r="26" spans="1:14" s="22" customFormat="1" ht="13.95" customHeight="1" x14ac:dyDescent="0.3">
      <c r="A26" s="10" t="s">
        <v>3</v>
      </c>
      <c r="B26" s="26">
        <v>178217399.67000002</v>
      </c>
      <c r="C26" s="26">
        <v>2005900</v>
      </c>
      <c r="D26" s="26">
        <v>174218200.29000002</v>
      </c>
      <c r="E26" s="26">
        <v>1993299.38</v>
      </c>
      <c r="F26" s="46">
        <v>54</v>
      </c>
      <c r="G26" s="46">
        <v>1</v>
      </c>
      <c r="I26" s="33"/>
      <c r="J26" s="33"/>
    </row>
  </sheetData>
  <mergeCells count="8">
    <mergeCell ref="F2:F3"/>
    <mergeCell ref="G2:G3"/>
    <mergeCell ref="A1:A3"/>
    <mergeCell ref="B1:B3"/>
    <mergeCell ref="C1:G1"/>
    <mergeCell ref="C2:C3"/>
    <mergeCell ref="D2:D3"/>
    <mergeCell ref="E2:E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Normal="100" workbookViewId="0">
      <selection activeCell="P27" sqref="B6:P27"/>
    </sheetView>
  </sheetViews>
  <sheetFormatPr defaultRowHeight="14.4" x14ac:dyDescent="0.3"/>
  <cols>
    <col min="1" max="1" width="11.6640625" customWidth="1"/>
    <col min="2" max="2" width="11.88671875" customWidth="1"/>
    <col min="3" max="3" width="10.88671875" customWidth="1"/>
    <col min="4" max="4" width="10.5546875" customWidth="1"/>
    <col min="5" max="5" width="10.109375" customWidth="1"/>
    <col min="6" max="6" width="12.6640625" customWidth="1"/>
    <col min="7" max="7" width="11" customWidth="1"/>
    <col min="8" max="8" width="13.5546875" customWidth="1"/>
    <col min="9" max="9" width="7.88671875" customWidth="1"/>
    <col min="10" max="10" width="7.6640625" customWidth="1"/>
    <col min="11" max="11" width="11.88671875" customWidth="1"/>
    <col min="12" max="12" width="12.6640625" customWidth="1"/>
    <col min="13" max="13" width="5.109375" customWidth="1"/>
    <col min="14" max="14" width="4.6640625" customWidth="1"/>
    <col min="15" max="15" width="7.33203125" customWidth="1"/>
    <col min="16" max="16" width="7.109375" customWidth="1"/>
  </cols>
  <sheetData>
    <row r="1" spans="1:16" s="25" customFormat="1" ht="23.4" customHeight="1" x14ac:dyDescent="0.3">
      <c r="A1" s="82" t="s">
        <v>15</v>
      </c>
      <c r="B1" s="94" t="s">
        <v>10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57"/>
      <c r="N1" s="58"/>
      <c r="O1" s="88" t="s">
        <v>40</v>
      </c>
      <c r="P1" s="89"/>
    </row>
    <row r="2" spans="1:16" s="25" customFormat="1" ht="14.4" customHeight="1" x14ac:dyDescent="0.3">
      <c r="A2" s="93"/>
      <c r="B2" s="84" t="s">
        <v>6</v>
      </c>
      <c r="C2" s="84" t="s">
        <v>11</v>
      </c>
      <c r="D2" s="88" t="s">
        <v>13</v>
      </c>
      <c r="E2" s="89"/>
      <c r="F2" s="84" t="s">
        <v>12</v>
      </c>
      <c r="G2" s="88" t="s">
        <v>13</v>
      </c>
      <c r="H2" s="89"/>
      <c r="I2" s="90" t="s">
        <v>52</v>
      </c>
      <c r="J2" s="90" t="s">
        <v>45</v>
      </c>
      <c r="K2" s="90" t="s">
        <v>53</v>
      </c>
      <c r="L2" s="90" t="s">
        <v>14</v>
      </c>
      <c r="M2" s="90" t="s">
        <v>54</v>
      </c>
      <c r="N2" s="90" t="s">
        <v>42</v>
      </c>
      <c r="O2" s="90" t="s">
        <v>55</v>
      </c>
      <c r="P2" s="90" t="s">
        <v>43</v>
      </c>
    </row>
    <row r="3" spans="1:16" s="25" customFormat="1" ht="14.4" customHeight="1" x14ac:dyDescent="0.3">
      <c r="A3" s="93"/>
      <c r="B3" s="86"/>
      <c r="C3" s="86"/>
      <c r="D3" s="90" t="s">
        <v>51</v>
      </c>
      <c r="E3" s="90" t="s">
        <v>41</v>
      </c>
      <c r="F3" s="86"/>
      <c r="G3" s="90" t="s">
        <v>51</v>
      </c>
      <c r="H3" s="90" t="s">
        <v>41</v>
      </c>
      <c r="I3" s="91"/>
      <c r="J3" s="91"/>
      <c r="K3" s="91"/>
      <c r="L3" s="91"/>
      <c r="M3" s="91"/>
      <c r="N3" s="91"/>
      <c r="O3" s="91"/>
      <c r="P3" s="91"/>
    </row>
    <row r="4" spans="1:16" s="25" customFormat="1" ht="27" customHeight="1" x14ac:dyDescent="0.3">
      <c r="A4" s="83"/>
      <c r="B4" s="85"/>
      <c r="C4" s="85"/>
      <c r="D4" s="92"/>
      <c r="E4" s="92"/>
      <c r="F4" s="85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3.95" customHeight="1" x14ac:dyDescent="0.3">
      <c r="A5" s="18"/>
      <c r="B5" s="9"/>
      <c r="C5" s="9"/>
      <c r="D5" s="7"/>
      <c r="E5" s="9"/>
      <c r="F5" s="9"/>
      <c r="G5" s="7"/>
      <c r="H5" s="9"/>
      <c r="I5" s="9"/>
      <c r="J5" s="9"/>
      <c r="K5" s="7"/>
      <c r="L5" s="9"/>
      <c r="M5" s="30"/>
      <c r="N5" s="19"/>
      <c r="O5" s="7"/>
      <c r="P5" s="20"/>
    </row>
    <row r="6" spans="1:16" ht="13.95" customHeight="1" x14ac:dyDescent="0.3">
      <c r="A6" s="18" t="s">
        <v>24</v>
      </c>
      <c r="B6" s="53">
        <v>0</v>
      </c>
      <c r="C6" s="53">
        <v>0</v>
      </c>
      <c r="D6" s="50">
        <v>0</v>
      </c>
      <c r="E6" s="53">
        <v>0</v>
      </c>
      <c r="F6" s="53">
        <v>0</v>
      </c>
      <c r="G6" s="50">
        <v>0</v>
      </c>
      <c r="H6" s="53">
        <v>0</v>
      </c>
      <c r="I6" s="53">
        <v>0</v>
      </c>
      <c r="J6" s="53">
        <v>0</v>
      </c>
      <c r="K6" s="50">
        <v>0</v>
      </c>
      <c r="L6" s="53">
        <v>0</v>
      </c>
      <c r="M6" s="51">
        <v>0</v>
      </c>
      <c r="N6" s="52">
        <v>0</v>
      </c>
      <c r="O6" s="50">
        <v>0</v>
      </c>
      <c r="P6" s="53">
        <v>0</v>
      </c>
    </row>
    <row r="7" spans="1:16" ht="13.95" customHeight="1" x14ac:dyDescent="0.3">
      <c r="A7" s="18" t="s">
        <v>25</v>
      </c>
      <c r="B7" s="53">
        <v>57025914.039999992</v>
      </c>
      <c r="C7" s="53">
        <v>0</v>
      </c>
      <c r="D7" s="50">
        <v>0</v>
      </c>
      <c r="E7" s="53">
        <v>0</v>
      </c>
      <c r="F7" s="53">
        <v>40721487.279999994</v>
      </c>
      <c r="G7" s="50">
        <v>8674810.5099999998</v>
      </c>
      <c r="H7" s="53">
        <v>32046676.769999996</v>
      </c>
      <c r="I7" s="53">
        <v>0</v>
      </c>
      <c r="J7" s="53">
        <v>0</v>
      </c>
      <c r="K7" s="50">
        <v>5065189.49</v>
      </c>
      <c r="L7" s="53">
        <v>11239237.27</v>
      </c>
      <c r="M7" s="51">
        <v>5</v>
      </c>
      <c r="N7" s="52">
        <v>11</v>
      </c>
      <c r="O7" s="50">
        <v>258.09999999999997</v>
      </c>
      <c r="P7" s="53">
        <v>854.35</v>
      </c>
    </row>
    <row r="8" spans="1:16" ht="13.95" customHeight="1" x14ac:dyDescent="0.3">
      <c r="A8" s="18" t="s">
        <v>26</v>
      </c>
      <c r="B8" s="53">
        <v>3508276.81</v>
      </c>
      <c r="C8" s="53">
        <v>0</v>
      </c>
      <c r="D8" s="50">
        <v>0</v>
      </c>
      <c r="E8" s="53">
        <v>0</v>
      </c>
      <c r="F8" s="53">
        <v>1510664.7</v>
      </c>
      <c r="G8" s="50">
        <v>1510664.7</v>
      </c>
      <c r="H8" s="53">
        <v>0</v>
      </c>
      <c r="I8" s="53">
        <v>0</v>
      </c>
      <c r="J8" s="53">
        <v>0</v>
      </c>
      <c r="K8" s="50">
        <v>1997612.11</v>
      </c>
      <c r="L8" s="53">
        <v>0</v>
      </c>
      <c r="M8" s="51">
        <v>2</v>
      </c>
      <c r="N8" s="52">
        <v>0</v>
      </c>
      <c r="O8" s="50">
        <v>107.2</v>
      </c>
      <c r="P8" s="53">
        <v>0</v>
      </c>
    </row>
    <row r="9" spans="1:16" ht="13.95" customHeight="1" x14ac:dyDescent="0.3">
      <c r="A9" s="18" t="s">
        <v>16</v>
      </c>
      <c r="B9" s="53">
        <v>58562888.810000002</v>
      </c>
      <c r="C9" s="53">
        <v>0</v>
      </c>
      <c r="D9" s="50">
        <v>0</v>
      </c>
      <c r="E9" s="53">
        <v>0</v>
      </c>
      <c r="F9" s="53">
        <v>44197859.120000005</v>
      </c>
      <c r="G9" s="50">
        <v>34716698.420000002</v>
      </c>
      <c r="H9" s="53">
        <v>9481160.6999999993</v>
      </c>
      <c r="I9" s="53">
        <v>0</v>
      </c>
      <c r="J9" s="53">
        <v>0</v>
      </c>
      <c r="K9" s="50">
        <v>13311567.390000001</v>
      </c>
      <c r="L9" s="53">
        <v>1053462.3</v>
      </c>
      <c r="M9" s="51">
        <v>6</v>
      </c>
      <c r="N9" s="52">
        <v>1</v>
      </c>
      <c r="O9" s="50">
        <v>323.27999999999997</v>
      </c>
      <c r="P9" s="53">
        <v>110</v>
      </c>
    </row>
    <row r="10" spans="1:16" ht="13.95" customHeight="1" x14ac:dyDescent="0.3">
      <c r="A10" s="18" t="s">
        <v>27</v>
      </c>
      <c r="B10" s="53">
        <v>8490036.8000000007</v>
      </c>
      <c r="C10" s="53">
        <v>0</v>
      </c>
      <c r="D10" s="50">
        <v>0</v>
      </c>
      <c r="E10" s="53">
        <v>0</v>
      </c>
      <c r="F10" s="53">
        <v>6414134.2599999998</v>
      </c>
      <c r="G10" s="50">
        <v>1653101.14</v>
      </c>
      <c r="H10" s="53">
        <v>4761033.12</v>
      </c>
      <c r="I10" s="53">
        <v>0</v>
      </c>
      <c r="J10" s="53">
        <v>0</v>
      </c>
      <c r="K10" s="50">
        <v>1546898.86</v>
      </c>
      <c r="L10" s="53">
        <v>529003.68000000005</v>
      </c>
      <c r="M10" s="51">
        <v>1</v>
      </c>
      <c r="N10" s="52">
        <v>1</v>
      </c>
      <c r="O10" s="50">
        <v>52.7</v>
      </c>
      <c r="P10" s="53">
        <v>80</v>
      </c>
    </row>
    <row r="11" spans="1:16" ht="13.95" customHeight="1" x14ac:dyDescent="0.3">
      <c r="A11" s="18" t="s">
        <v>28</v>
      </c>
      <c r="B11" s="53">
        <v>3850000</v>
      </c>
      <c r="C11" s="53">
        <v>0</v>
      </c>
      <c r="D11" s="50">
        <v>0</v>
      </c>
      <c r="E11" s="53">
        <v>0</v>
      </c>
      <c r="F11" s="53">
        <v>2257781.15</v>
      </c>
      <c r="G11" s="50">
        <v>0</v>
      </c>
      <c r="H11" s="53">
        <v>2257781.15</v>
      </c>
      <c r="I11" s="53">
        <v>0</v>
      </c>
      <c r="J11" s="53">
        <v>0</v>
      </c>
      <c r="K11" s="50">
        <v>0</v>
      </c>
      <c r="L11" s="53">
        <v>1592218.85</v>
      </c>
      <c r="M11" s="51">
        <v>0</v>
      </c>
      <c r="N11" s="52">
        <v>1</v>
      </c>
      <c r="O11" s="50">
        <v>0</v>
      </c>
      <c r="P11" s="53">
        <v>59.1</v>
      </c>
    </row>
    <row r="12" spans="1:16" s="36" customFormat="1" ht="13.95" customHeight="1" x14ac:dyDescent="0.3">
      <c r="A12" s="18" t="s">
        <v>29</v>
      </c>
      <c r="B12" s="53">
        <v>0</v>
      </c>
      <c r="C12" s="53">
        <v>0</v>
      </c>
      <c r="D12" s="50">
        <v>0</v>
      </c>
      <c r="E12" s="53">
        <v>0</v>
      </c>
      <c r="F12" s="53">
        <v>0</v>
      </c>
      <c r="G12" s="50">
        <v>0</v>
      </c>
      <c r="H12" s="53">
        <v>0</v>
      </c>
      <c r="I12" s="53">
        <v>0</v>
      </c>
      <c r="J12" s="53">
        <v>0</v>
      </c>
      <c r="K12" s="50">
        <v>0</v>
      </c>
      <c r="L12" s="53">
        <v>0</v>
      </c>
      <c r="M12" s="51">
        <v>0</v>
      </c>
      <c r="N12" s="52">
        <v>0</v>
      </c>
      <c r="O12" s="50">
        <v>0</v>
      </c>
      <c r="P12" s="53">
        <v>0</v>
      </c>
    </row>
    <row r="13" spans="1:16" ht="13.95" customHeight="1" x14ac:dyDescent="0.3">
      <c r="A13" s="18" t="s">
        <v>30</v>
      </c>
      <c r="B13" s="53">
        <v>2601886.6799999997</v>
      </c>
      <c r="C13" s="53">
        <v>0</v>
      </c>
      <c r="D13" s="50">
        <v>0</v>
      </c>
      <c r="E13" s="53">
        <v>0</v>
      </c>
      <c r="F13" s="53">
        <v>1051886.68</v>
      </c>
      <c r="G13" s="50">
        <v>0</v>
      </c>
      <c r="H13" s="53">
        <v>1051886.68</v>
      </c>
      <c r="I13" s="53">
        <v>0</v>
      </c>
      <c r="J13" s="53">
        <v>0</v>
      </c>
      <c r="K13" s="50">
        <v>0</v>
      </c>
      <c r="L13" s="53">
        <v>1550000</v>
      </c>
      <c r="M13" s="51">
        <v>0</v>
      </c>
      <c r="N13" s="52">
        <v>1</v>
      </c>
      <c r="O13" s="50">
        <v>0</v>
      </c>
      <c r="P13" s="53">
        <v>52.8</v>
      </c>
    </row>
    <row r="14" spans="1:16" ht="13.95" customHeight="1" x14ac:dyDescent="0.3">
      <c r="A14" s="18" t="s">
        <v>31</v>
      </c>
      <c r="B14" s="53">
        <v>0</v>
      </c>
      <c r="C14" s="53">
        <v>0</v>
      </c>
      <c r="D14" s="50">
        <v>0</v>
      </c>
      <c r="E14" s="53">
        <v>0</v>
      </c>
      <c r="F14" s="53">
        <v>0</v>
      </c>
      <c r="G14" s="50">
        <v>0</v>
      </c>
      <c r="H14" s="53">
        <v>0</v>
      </c>
      <c r="I14" s="53">
        <v>0</v>
      </c>
      <c r="J14" s="53">
        <v>0</v>
      </c>
      <c r="K14" s="50">
        <v>0</v>
      </c>
      <c r="L14" s="53">
        <v>0</v>
      </c>
      <c r="M14" s="51">
        <v>0</v>
      </c>
      <c r="N14" s="52">
        <v>0</v>
      </c>
      <c r="O14" s="50">
        <v>0</v>
      </c>
      <c r="P14" s="53">
        <v>0</v>
      </c>
    </row>
    <row r="15" spans="1:16" ht="13.95" customHeight="1" x14ac:dyDescent="0.3">
      <c r="A15" s="18" t="s">
        <v>32</v>
      </c>
      <c r="B15" s="53">
        <v>0</v>
      </c>
      <c r="C15" s="53">
        <v>0</v>
      </c>
      <c r="D15" s="50">
        <v>0</v>
      </c>
      <c r="E15" s="53">
        <v>0</v>
      </c>
      <c r="F15" s="53">
        <v>0</v>
      </c>
      <c r="G15" s="50">
        <v>0</v>
      </c>
      <c r="H15" s="53">
        <v>0</v>
      </c>
      <c r="I15" s="53">
        <v>0</v>
      </c>
      <c r="J15" s="53">
        <v>0</v>
      </c>
      <c r="K15" s="50">
        <v>0</v>
      </c>
      <c r="L15" s="53">
        <v>0</v>
      </c>
      <c r="M15" s="51">
        <v>0</v>
      </c>
      <c r="N15" s="52">
        <v>0</v>
      </c>
      <c r="O15" s="50">
        <v>0</v>
      </c>
      <c r="P15" s="53">
        <v>0</v>
      </c>
    </row>
    <row r="16" spans="1:16" ht="13.95" customHeight="1" x14ac:dyDescent="0.3">
      <c r="A16" s="6" t="s">
        <v>33</v>
      </c>
      <c r="B16" s="53">
        <v>4538760</v>
      </c>
      <c r="C16" s="53">
        <v>0</v>
      </c>
      <c r="D16" s="50">
        <v>0</v>
      </c>
      <c r="E16" s="53">
        <v>0</v>
      </c>
      <c r="F16" s="53">
        <v>3717627.41</v>
      </c>
      <c r="G16" s="50">
        <v>3717627.41</v>
      </c>
      <c r="H16" s="53">
        <v>0</v>
      </c>
      <c r="I16" s="53">
        <v>0</v>
      </c>
      <c r="J16" s="53">
        <v>0</v>
      </c>
      <c r="K16" s="50">
        <v>821132.59</v>
      </c>
      <c r="L16" s="53">
        <v>0</v>
      </c>
      <c r="M16" s="51">
        <v>1</v>
      </c>
      <c r="N16" s="52">
        <v>0</v>
      </c>
      <c r="O16" s="50">
        <v>36.26</v>
      </c>
      <c r="P16" s="53">
        <v>0</v>
      </c>
    </row>
    <row r="17" spans="1:16" ht="13.95" customHeight="1" x14ac:dyDescent="0.3">
      <c r="A17" s="18" t="s">
        <v>34</v>
      </c>
      <c r="B17" s="53">
        <v>9972142.629999999</v>
      </c>
      <c r="C17" s="53">
        <v>0</v>
      </c>
      <c r="D17" s="50">
        <v>0</v>
      </c>
      <c r="E17" s="53">
        <v>0</v>
      </c>
      <c r="F17" s="53">
        <v>5067897.95</v>
      </c>
      <c r="G17" s="50">
        <v>1304156.95</v>
      </c>
      <c r="H17" s="53">
        <v>3763741</v>
      </c>
      <c r="I17" s="53">
        <v>0</v>
      </c>
      <c r="J17" s="53">
        <v>0</v>
      </c>
      <c r="K17" s="50">
        <v>2695843.05</v>
      </c>
      <c r="L17" s="53">
        <v>2208401.63</v>
      </c>
      <c r="M17" s="51">
        <v>1</v>
      </c>
      <c r="N17" s="52">
        <v>2</v>
      </c>
      <c r="O17" s="50">
        <v>62.3</v>
      </c>
      <c r="P17" s="53">
        <v>120.2</v>
      </c>
    </row>
    <row r="18" spans="1:16" ht="13.95" customHeight="1" x14ac:dyDescent="0.3">
      <c r="A18" s="18" t="s">
        <v>35</v>
      </c>
      <c r="B18" s="53">
        <v>0</v>
      </c>
      <c r="C18" s="53">
        <v>0</v>
      </c>
      <c r="D18" s="50">
        <v>0</v>
      </c>
      <c r="E18" s="53">
        <v>0</v>
      </c>
      <c r="F18" s="53">
        <v>0</v>
      </c>
      <c r="G18" s="50">
        <v>0</v>
      </c>
      <c r="H18" s="53">
        <v>0</v>
      </c>
      <c r="I18" s="53">
        <v>0</v>
      </c>
      <c r="J18" s="53">
        <v>0</v>
      </c>
      <c r="K18" s="50">
        <v>0</v>
      </c>
      <c r="L18" s="53">
        <v>0</v>
      </c>
      <c r="M18" s="51">
        <v>0</v>
      </c>
      <c r="N18" s="52">
        <v>0</v>
      </c>
      <c r="O18" s="50">
        <v>0</v>
      </c>
      <c r="P18" s="53">
        <v>0</v>
      </c>
    </row>
    <row r="19" spans="1:16" s="35" customFormat="1" ht="13.95" customHeight="1" x14ac:dyDescent="0.3">
      <c r="A19" s="18" t="s">
        <v>17</v>
      </c>
      <c r="B19" s="53">
        <v>37896362</v>
      </c>
      <c r="C19" s="53">
        <v>1407000</v>
      </c>
      <c r="D19" s="50">
        <v>1407000</v>
      </c>
      <c r="E19" s="53">
        <v>0</v>
      </c>
      <c r="F19" s="53">
        <v>19846510.280000001</v>
      </c>
      <c r="G19" s="50">
        <v>4369337.51</v>
      </c>
      <c r="H19" s="53">
        <v>15477172.770000001</v>
      </c>
      <c r="I19" s="53">
        <v>0</v>
      </c>
      <c r="J19" s="53">
        <v>0</v>
      </c>
      <c r="K19" s="50">
        <v>4216961.87</v>
      </c>
      <c r="L19" s="53">
        <v>12425889.85</v>
      </c>
      <c r="M19" s="51">
        <v>2</v>
      </c>
      <c r="N19" s="52">
        <v>7</v>
      </c>
      <c r="O19" s="50">
        <v>87.7</v>
      </c>
      <c r="P19" s="53">
        <v>472.1</v>
      </c>
    </row>
    <row r="20" spans="1:16" ht="13.95" customHeight="1" x14ac:dyDescent="0.3">
      <c r="A20" s="18" t="s">
        <v>36</v>
      </c>
      <c r="B20" s="53">
        <v>0</v>
      </c>
      <c r="C20" s="53">
        <v>0</v>
      </c>
      <c r="D20" s="50">
        <v>0</v>
      </c>
      <c r="E20" s="53">
        <v>0</v>
      </c>
      <c r="F20" s="53">
        <v>0</v>
      </c>
      <c r="G20" s="50">
        <v>0</v>
      </c>
      <c r="H20" s="53">
        <v>0</v>
      </c>
      <c r="I20" s="53">
        <v>0</v>
      </c>
      <c r="J20" s="53">
        <v>0</v>
      </c>
      <c r="K20" s="50">
        <v>0</v>
      </c>
      <c r="L20" s="53">
        <v>0</v>
      </c>
      <c r="M20" s="51">
        <v>0</v>
      </c>
      <c r="N20" s="52">
        <v>0</v>
      </c>
      <c r="O20" s="50">
        <v>0</v>
      </c>
      <c r="P20" s="53">
        <v>0</v>
      </c>
    </row>
    <row r="21" spans="1:16" s="34" customFormat="1" ht="13.95" customHeight="1" x14ac:dyDescent="0.3">
      <c r="A21" s="18" t="s">
        <v>37</v>
      </c>
      <c r="B21" s="53">
        <v>1600000</v>
      </c>
      <c r="C21" s="53">
        <v>0</v>
      </c>
      <c r="D21" s="50">
        <v>0</v>
      </c>
      <c r="E21" s="53">
        <v>0</v>
      </c>
      <c r="F21" s="53">
        <v>1120000</v>
      </c>
      <c r="G21" s="50">
        <v>1120000</v>
      </c>
      <c r="H21" s="53">
        <v>0</v>
      </c>
      <c r="I21" s="53">
        <v>0</v>
      </c>
      <c r="J21" s="53">
        <v>0</v>
      </c>
      <c r="K21" s="50">
        <v>480000</v>
      </c>
      <c r="L21" s="53">
        <v>0</v>
      </c>
      <c r="M21" s="51">
        <v>1</v>
      </c>
      <c r="N21" s="52">
        <v>0</v>
      </c>
      <c r="O21" s="50">
        <v>65.8</v>
      </c>
      <c r="P21" s="53">
        <v>0</v>
      </c>
    </row>
    <row r="22" spans="1:16" ht="13.95" customHeight="1" x14ac:dyDescent="0.3">
      <c r="A22" s="18" t="s">
        <v>38</v>
      </c>
      <c r="B22" s="53">
        <v>0</v>
      </c>
      <c r="C22" s="53">
        <v>0</v>
      </c>
      <c r="D22" s="50">
        <v>0</v>
      </c>
      <c r="E22" s="53">
        <v>0</v>
      </c>
      <c r="F22" s="53">
        <v>0</v>
      </c>
      <c r="G22" s="50">
        <v>0</v>
      </c>
      <c r="H22" s="53">
        <v>0</v>
      </c>
      <c r="I22" s="53">
        <v>0</v>
      </c>
      <c r="J22" s="53">
        <v>0</v>
      </c>
      <c r="K22" s="50">
        <v>0</v>
      </c>
      <c r="L22" s="53">
        <v>0</v>
      </c>
      <c r="M22" s="51">
        <v>0</v>
      </c>
      <c r="N22" s="52">
        <v>0</v>
      </c>
      <c r="O22" s="50">
        <v>0</v>
      </c>
      <c r="P22" s="53">
        <v>0</v>
      </c>
    </row>
    <row r="23" spans="1:16" s="22" customFormat="1" ht="13.95" customHeight="1" x14ac:dyDescent="0.3">
      <c r="A23" s="37" t="s">
        <v>39</v>
      </c>
      <c r="B23" s="54">
        <v>188046267.76999998</v>
      </c>
      <c r="C23" s="54">
        <v>1407000</v>
      </c>
      <c r="D23" s="54">
        <v>1407000</v>
      </c>
      <c r="E23" s="54">
        <v>0</v>
      </c>
      <c r="F23" s="54">
        <v>125905848.83000001</v>
      </c>
      <c r="G23" s="54">
        <v>57066396.640000008</v>
      </c>
      <c r="H23" s="53">
        <v>68839452.189999998</v>
      </c>
      <c r="I23" s="54">
        <v>0</v>
      </c>
      <c r="J23" s="54">
        <v>0</v>
      </c>
      <c r="K23" s="54">
        <v>30135205.360000003</v>
      </c>
      <c r="L23" s="54">
        <v>30598213.579999998</v>
      </c>
      <c r="M23" s="55">
        <v>19</v>
      </c>
      <c r="N23" s="55">
        <v>24</v>
      </c>
      <c r="O23" s="54">
        <v>993.33999999999992</v>
      </c>
      <c r="P23" s="54">
        <v>1748.5499999999997</v>
      </c>
    </row>
    <row r="24" spans="1:16" ht="13.95" customHeight="1" x14ac:dyDescent="0.3">
      <c r="A24" s="6" t="s">
        <v>16</v>
      </c>
      <c r="B24" s="9">
        <v>3528874.2800000003</v>
      </c>
      <c r="C24" s="9">
        <v>0</v>
      </c>
      <c r="D24" s="7">
        <v>0</v>
      </c>
      <c r="E24" s="9">
        <v>0</v>
      </c>
      <c r="F24" s="9">
        <v>3528874.2800000003</v>
      </c>
      <c r="G24" s="7">
        <v>3528874.2800000003</v>
      </c>
      <c r="H24" s="9">
        <v>0</v>
      </c>
      <c r="I24" s="9">
        <v>0</v>
      </c>
      <c r="J24" s="9">
        <v>0</v>
      </c>
      <c r="K24" s="7">
        <v>0</v>
      </c>
      <c r="L24" s="9">
        <v>0</v>
      </c>
      <c r="M24" s="30">
        <v>3</v>
      </c>
      <c r="N24" s="19">
        <v>0</v>
      </c>
      <c r="O24" s="7" t="s">
        <v>44</v>
      </c>
      <c r="P24" s="20" t="s">
        <v>44</v>
      </c>
    </row>
    <row r="25" spans="1:16" ht="13.95" customHeight="1" x14ac:dyDescent="0.3">
      <c r="A25" s="6" t="s">
        <v>29</v>
      </c>
      <c r="B25" s="9">
        <v>0</v>
      </c>
      <c r="C25" s="9">
        <v>0</v>
      </c>
      <c r="D25" s="7">
        <v>0</v>
      </c>
      <c r="E25" s="9">
        <v>0</v>
      </c>
      <c r="F25" s="9">
        <v>0</v>
      </c>
      <c r="G25" s="7">
        <v>0</v>
      </c>
      <c r="H25" s="9">
        <v>0</v>
      </c>
      <c r="I25" s="9">
        <v>0</v>
      </c>
      <c r="J25" s="9">
        <v>0</v>
      </c>
      <c r="K25" s="7">
        <v>0</v>
      </c>
      <c r="L25" s="9">
        <v>0</v>
      </c>
      <c r="M25" s="30">
        <v>0</v>
      </c>
      <c r="N25" s="19">
        <v>0</v>
      </c>
      <c r="O25" s="7" t="s">
        <v>44</v>
      </c>
      <c r="P25" s="20" t="s">
        <v>44</v>
      </c>
    </row>
    <row r="26" spans="1:16" ht="13.95" customHeight="1" x14ac:dyDescent="0.3">
      <c r="A26" s="37" t="s">
        <v>22</v>
      </c>
      <c r="B26" s="38">
        <v>3528874.2800000003</v>
      </c>
      <c r="C26" s="38">
        <v>0</v>
      </c>
      <c r="D26" s="38">
        <v>0</v>
      </c>
      <c r="E26" s="38">
        <v>0</v>
      </c>
      <c r="F26" s="38">
        <v>3528874.2800000003</v>
      </c>
      <c r="G26" s="38">
        <v>3528874.2800000003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9">
        <v>3</v>
      </c>
      <c r="N26" s="39">
        <v>0</v>
      </c>
      <c r="O26" s="7" t="s">
        <v>44</v>
      </c>
      <c r="P26" s="20" t="s">
        <v>44</v>
      </c>
    </row>
    <row r="27" spans="1:16" s="22" customFormat="1" ht="13.95" customHeight="1" x14ac:dyDescent="0.3">
      <c r="A27" s="21" t="s">
        <v>3</v>
      </c>
      <c r="B27" s="54">
        <v>191575142.04999998</v>
      </c>
      <c r="C27" s="54">
        <v>1407000</v>
      </c>
      <c r="D27" s="54">
        <v>1407000</v>
      </c>
      <c r="E27" s="54">
        <v>0</v>
      </c>
      <c r="F27" s="54">
        <v>129434723.11000001</v>
      </c>
      <c r="G27" s="54">
        <v>60595270.920000009</v>
      </c>
      <c r="H27" s="54">
        <v>68839452.189999998</v>
      </c>
      <c r="I27" s="54">
        <v>0</v>
      </c>
      <c r="J27" s="54">
        <v>0</v>
      </c>
      <c r="K27" s="54">
        <v>30135205.360000003</v>
      </c>
      <c r="L27" s="54">
        <v>30598213.579999998</v>
      </c>
      <c r="M27" s="39">
        <v>22</v>
      </c>
      <c r="N27" s="55">
        <v>24</v>
      </c>
      <c r="O27" s="54">
        <v>993.33999999999992</v>
      </c>
      <c r="P27" s="54">
        <v>1748.5499999999997</v>
      </c>
    </row>
    <row r="28" spans="1:16" x14ac:dyDescent="0.3">
      <c r="B28" s="1"/>
    </row>
  </sheetData>
  <mergeCells count="20">
    <mergeCell ref="A1:A4"/>
    <mergeCell ref="B1:L1"/>
    <mergeCell ref="B2:B4"/>
    <mergeCell ref="C2:C4"/>
    <mergeCell ref="M2:M4"/>
    <mergeCell ref="D3:D4"/>
    <mergeCell ref="E3:E4"/>
    <mergeCell ref="G3:G4"/>
    <mergeCell ref="H3:H4"/>
    <mergeCell ref="D2:E2"/>
    <mergeCell ref="F2:F4"/>
    <mergeCell ref="G2:H2"/>
    <mergeCell ref="I2:I4"/>
    <mergeCell ref="J2:J4"/>
    <mergeCell ref="K2:K4"/>
    <mergeCell ref="O1:P1"/>
    <mergeCell ref="L2:L4"/>
    <mergeCell ref="N2:N4"/>
    <mergeCell ref="O2:O4"/>
    <mergeCell ref="P2:P4"/>
  </mergeCells>
  <pageMargins left="0.7" right="0.7" top="0.75" bottom="0.75" header="0.3" footer="0.3"/>
  <pageSetup paperSize="9" scale="8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ассигнования</vt:lpstr>
      <vt:lpstr>распределение</vt:lpstr>
      <vt:lpstr>перечисление</vt:lpstr>
      <vt:lpstr>выполнение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Михайловна Глазырина</dc:creator>
  <cp:lastModifiedBy>Наталья Михайловна Глазырина</cp:lastModifiedBy>
  <cp:lastPrinted>2024-06-04T12:07:34Z</cp:lastPrinted>
  <dcterms:created xsi:type="dcterms:W3CDTF">2017-12-04T06:34:25Z</dcterms:created>
  <dcterms:modified xsi:type="dcterms:W3CDTF">2024-10-02T07:20:04Z</dcterms:modified>
</cp:coreProperties>
</file>